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75" windowHeight="8280" activeTab="0"/>
  </bookViews>
  <sheets>
    <sheet name="Decision Tree" sheetId="1" r:id="rId1"/>
  </sheets>
  <definedNames>
    <definedName name="A" localSheetId="0">1</definedName>
    <definedName name="B" localSheetId="0">1</definedName>
    <definedName name="MinimizeCosts" localSheetId="0">TRUE</definedName>
    <definedName name="_xlnm.Print_Area" localSheetId="0">'Decision Tree'!$A$1:$N$26</definedName>
    <definedName name="RT" localSheetId="0">999999999999</definedName>
    <definedName name="ScaledA" localSheetId="0">EXP(-Low/'Decision Tree'!RT)/(EXP(-Low/'Decision Tree'!RT)-EXP(-High/'Decision Tree'!RT))</definedName>
    <definedName name="ScaledB" localSheetId="0">1/(EXP(-Low/'Decision Tree'!RT)-EXP(-High/'Decision Tree'!RT))</definedName>
    <definedName name="UseExpUtility" localSheetId="0">FALSE</definedName>
  </definedNames>
  <calcPr fullCalcOnLoad="1"/>
</workbook>
</file>

<file path=xl/sharedStrings.xml><?xml version="1.0" encoding="utf-8"?>
<sst xmlns="http://schemas.openxmlformats.org/spreadsheetml/2006/main" count="19" uniqueCount="17">
  <si>
    <t>Strong</t>
  </si>
  <si>
    <t>Weak</t>
  </si>
  <si>
    <t>Build or Upgrade?</t>
  </si>
  <si>
    <t>Build New Plant (1)</t>
  </si>
  <si>
    <t>Upgrade Exisiting Plant (2)</t>
  </si>
  <si>
    <t>Decision Definition</t>
  </si>
  <si>
    <t>Chance Node</t>
  </si>
  <si>
    <t>Expected Value</t>
  </si>
  <si>
    <t>Value of
Decision</t>
  </si>
  <si>
    <t>(Decision Name)</t>
  </si>
  <si>
    <t>(Cost of the Decision)</t>
  </si>
  <si>
    <t>(Probability and Payoff)</t>
  </si>
  <si>
    <t>(Probability X Payoff)</t>
  </si>
  <si>
    <t>Decision Node</t>
  </si>
  <si>
    <t>Project Name:</t>
  </si>
  <si>
    <t>Prepared by:</t>
  </si>
  <si>
    <t>Date: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</si>
</sst>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  <numFmt numFmtId="166" formatCode="&quot;$&quot;#,##0"/>
    <numFmt numFmtId="167" formatCode="&quot;$&quot;#,##0.00"/>
    <numFmt numFmtId="168" formatCode="&quot;$&quot;#,##0.0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6" fontId="3" fillId="2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9" fontId="3" fillId="3" borderId="0" xfId="0" applyNumberFormat="1" applyFont="1" applyFill="1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2" fillId="0" borderId="0" xfId="0" applyFont="1" applyBorder="1" applyAlignment="1">
      <alignment/>
    </xf>
    <xf numFmtId="166" fontId="3" fillId="2" borderId="0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3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0" fontId="4" fillId="0" borderId="11" xfId="0" applyFont="1" applyFill="1" applyBorder="1" applyAlignment="1" applyProtection="1">
      <alignment horizontal="left" vertical="center" indent="1"/>
      <protection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2" xfId="0" applyFill="1" applyBorder="1" applyAlignment="1" applyProtection="1">
      <alignment horizontal="left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0</xdr:rowOff>
    </xdr:from>
    <xdr:ext cx="152400" cy="152400"/>
    <xdr:sp>
      <xdr:nvSpPr>
        <xdr:cNvPr id="1" name="Oval 89"/>
        <xdr:cNvSpPr>
          <a:spLocks/>
        </xdr:cNvSpPr>
      </xdr:nvSpPr>
      <xdr:spPr>
        <a:xfrm>
          <a:off x="3686175" y="20764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10</xdr:row>
      <xdr:rowOff>76200</xdr:rowOff>
    </xdr:from>
    <xdr:to>
      <xdr:col>7</xdr:col>
      <xdr:colOff>0</xdr:colOff>
      <xdr:row>10</xdr:row>
      <xdr:rowOff>76200</xdr:rowOff>
    </xdr:to>
    <xdr:sp>
      <xdr:nvSpPr>
        <xdr:cNvPr id="2" name="Line 90"/>
        <xdr:cNvSpPr>
          <a:spLocks/>
        </xdr:cNvSpPr>
      </xdr:nvSpPr>
      <xdr:spPr>
        <a:xfrm>
          <a:off x="1933575" y="21526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76200</xdr:rowOff>
    </xdr:from>
    <xdr:to>
      <xdr:col>5</xdr:col>
      <xdr:colOff>0</xdr:colOff>
      <xdr:row>15</xdr:row>
      <xdr:rowOff>76200</xdr:rowOff>
    </xdr:to>
    <xdr:sp>
      <xdr:nvSpPr>
        <xdr:cNvPr id="3" name="Line 91"/>
        <xdr:cNvSpPr>
          <a:spLocks/>
        </xdr:cNvSpPr>
      </xdr:nvSpPr>
      <xdr:spPr>
        <a:xfrm flipV="1">
          <a:off x="1685925" y="2152650"/>
          <a:ext cx="2476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20</xdr:row>
      <xdr:rowOff>0</xdr:rowOff>
    </xdr:from>
    <xdr:ext cx="152400" cy="152400"/>
    <xdr:sp>
      <xdr:nvSpPr>
        <xdr:cNvPr id="4" name="Oval 92"/>
        <xdr:cNvSpPr>
          <a:spLocks/>
        </xdr:cNvSpPr>
      </xdr:nvSpPr>
      <xdr:spPr>
        <a:xfrm>
          <a:off x="3686175" y="40386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20</xdr:row>
      <xdr:rowOff>76200</xdr:rowOff>
    </xdr:from>
    <xdr:to>
      <xdr:col>7</xdr:col>
      <xdr:colOff>0</xdr:colOff>
      <xdr:row>20</xdr:row>
      <xdr:rowOff>76200</xdr:rowOff>
    </xdr:to>
    <xdr:sp>
      <xdr:nvSpPr>
        <xdr:cNvPr id="5" name="Line 93"/>
        <xdr:cNvSpPr>
          <a:spLocks/>
        </xdr:cNvSpPr>
      </xdr:nvSpPr>
      <xdr:spPr>
        <a:xfrm>
          <a:off x="1933575" y="41148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76200</xdr:rowOff>
    </xdr:from>
    <xdr:to>
      <xdr:col>5</xdr:col>
      <xdr:colOff>0</xdr:colOff>
      <xdr:row>20</xdr:row>
      <xdr:rowOff>76200</xdr:rowOff>
    </xdr:to>
    <xdr:sp>
      <xdr:nvSpPr>
        <xdr:cNvPr id="6" name="Line 94"/>
        <xdr:cNvSpPr>
          <a:spLocks/>
        </xdr:cNvSpPr>
      </xdr:nvSpPr>
      <xdr:spPr>
        <a:xfrm>
          <a:off x="1685925" y="3124200"/>
          <a:ext cx="2476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8</xdr:row>
      <xdr:rowOff>0</xdr:rowOff>
    </xdr:from>
    <xdr:ext cx="0" cy="152400"/>
    <xdr:sp>
      <xdr:nvSpPr>
        <xdr:cNvPr id="7" name="Line 95"/>
        <xdr:cNvSpPr>
          <a:spLocks/>
        </xdr:cNvSpPr>
      </xdr:nvSpPr>
      <xdr:spPr>
        <a:xfrm>
          <a:off x="4972050" y="1685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8</xdr:row>
      <xdr:rowOff>76200</xdr:rowOff>
    </xdr:from>
    <xdr:to>
      <xdr:col>11</xdr:col>
      <xdr:colOff>0</xdr:colOff>
      <xdr:row>8</xdr:row>
      <xdr:rowOff>76200</xdr:rowOff>
    </xdr:to>
    <xdr:sp>
      <xdr:nvSpPr>
        <xdr:cNvPr id="8" name="Line 96"/>
        <xdr:cNvSpPr>
          <a:spLocks/>
        </xdr:cNvSpPr>
      </xdr:nvSpPr>
      <xdr:spPr>
        <a:xfrm>
          <a:off x="408622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9</xdr:col>
      <xdr:colOff>0</xdr:colOff>
      <xdr:row>10</xdr:row>
      <xdr:rowOff>76200</xdr:rowOff>
    </xdr:to>
    <xdr:sp>
      <xdr:nvSpPr>
        <xdr:cNvPr id="9" name="Line 97"/>
        <xdr:cNvSpPr>
          <a:spLocks/>
        </xdr:cNvSpPr>
      </xdr:nvSpPr>
      <xdr:spPr>
        <a:xfrm flipV="1">
          <a:off x="3838575" y="1762125"/>
          <a:ext cx="247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13</xdr:row>
      <xdr:rowOff>0</xdr:rowOff>
    </xdr:from>
    <xdr:ext cx="0" cy="152400"/>
    <xdr:sp>
      <xdr:nvSpPr>
        <xdr:cNvPr id="10" name="Line 98"/>
        <xdr:cNvSpPr>
          <a:spLocks/>
        </xdr:cNvSpPr>
      </xdr:nvSpPr>
      <xdr:spPr>
        <a:xfrm>
          <a:off x="4972050" y="2657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13</xdr:row>
      <xdr:rowOff>76200</xdr:rowOff>
    </xdr:from>
    <xdr:to>
      <xdr:col>11</xdr:col>
      <xdr:colOff>0</xdr:colOff>
      <xdr:row>13</xdr:row>
      <xdr:rowOff>76200</xdr:rowOff>
    </xdr:to>
    <xdr:sp>
      <xdr:nvSpPr>
        <xdr:cNvPr id="11" name="Line 99"/>
        <xdr:cNvSpPr>
          <a:spLocks/>
        </xdr:cNvSpPr>
      </xdr:nvSpPr>
      <xdr:spPr>
        <a:xfrm>
          <a:off x="4086225" y="27336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76200</xdr:rowOff>
    </xdr:from>
    <xdr:to>
      <xdr:col>9</xdr:col>
      <xdr:colOff>0</xdr:colOff>
      <xdr:row>13</xdr:row>
      <xdr:rowOff>76200</xdr:rowOff>
    </xdr:to>
    <xdr:sp>
      <xdr:nvSpPr>
        <xdr:cNvPr id="12" name="Line 100"/>
        <xdr:cNvSpPr>
          <a:spLocks/>
        </xdr:cNvSpPr>
      </xdr:nvSpPr>
      <xdr:spPr>
        <a:xfrm>
          <a:off x="3838575" y="2152650"/>
          <a:ext cx="2476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18</xdr:row>
      <xdr:rowOff>0</xdr:rowOff>
    </xdr:from>
    <xdr:ext cx="0" cy="152400"/>
    <xdr:sp>
      <xdr:nvSpPr>
        <xdr:cNvPr id="13" name="Line 101"/>
        <xdr:cNvSpPr>
          <a:spLocks/>
        </xdr:cNvSpPr>
      </xdr:nvSpPr>
      <xdr:spPr>
        <a:xfrm>
          <a:off x="4972050" y="3648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14" name="Line 102"/>
        <xdr:cNvSpPr>
          <a:spLocks/>
        </xdr:cNvSpPr>
      </xdr:nvSpPr>
      <xdr:spPr>
        <a:xfrm>
          <a:off x="4086225" y="37242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76200</xdr:rowOff>
    </xdr:from>
    <xdr:to>
      <xdr:col>9</xdr:col>
      <xdr:colOff>0</xdr:colOff>
      <xdr:row>20</xdr:row>
      <xdr:rowOff>76200</xdr:rowOff>
    </xdr:to>
    <xdr:sp>
      <xdr:nvSpPr>
        <xdr:cNvPr id="15" name="Line 103"/>
        <xdr:cNvSpPr>
          <a:spLocks/>
        </xdr:cNvSpPr>
      </xdr:nvSpPr>
      <xdr:spPr>
        <a:xfrm flipV="1">
          <a:off x="3838575" y="3724275"/>
          <a:ext cx="247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0" cy="152400"/>
    <xdr:sp>
      <xdr:nvSpPr>
        <xdr:cNvPr id="16" name="Line 104"/>
        <xdr:cNvSpPr>
          <a:spLocks/>
        </xdr:cNvSpPr>
      </xdr:nvSpPr>
      <xdr:spPr>
        <a:xfrm>
          <a:off x="4972050" y="4619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17" name="Line 105"/>
        <xdr:cNvSpPr>
          <a:spLocks/>
        </xdr:cNvSpPr>
      </xdr:nvSpPr>
      <xdr:spPr>
        <a:xfrm>
          <a:off x="4086225" y="4695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76200</xdr:rowOff>
    </xdr:from>
    <xdr:to>
      <xdr:col>9</xdr:col>
      <xdr:colOff>0</xdr:colOff>
      <xdr:row>23</xdr:row>
      <xdr:rowOff>76200</xdr:rowOff>
    </xdr:to>
    <xdr:sp>
      <xdr:nvSpPr>
        <xdr:cNvPr id="18" name="Line 106"/>
        <xdr:cNvSpPr>
          <a:spLocks/>
        </xdr:cNvSpPr>
      </xdr:nvSpPr>
      <xdr:spPr>
        <a:xfrm>
          <a:off x="3838575" y="4114800"/>
          <a:ext cx="2476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15</xdr:row>
      <xdr:rowOff>0</xdr:rowOff>
    </xdr:from>
    <xdr:ext cx="228600" cy="209550"/>
    <xdr:sp>
      <xdr:nvSpPr>
        <xdr:cNvPr id="19" name="Rectangle 107"/>
        <xdr:cNvSpPr>
          <a:spLocks/>
        </xdr:cNvSpPr>
      </xdr:nvSpPr>
      <xdr:spPr>
        <a:xfrm>
          <a:off x="1466850" y="3048000"/>
          <a:ext cx="2286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38100</xdr:colOff>
      <xdr:row>15</xdr:row>
      <xdr:rowOff>104775</xdr:rowOff>
    </xdr:from>
    <xdr:to>
      <xdr:col>3</xdr:col>
      <xdr:colOff>0</xdr:colOff>
      <xdr:row>15</xdr:row>
      <xdr:rowOff>104775</xdr:rowOff>
    </xdr:to>
    <xdr:sp>
      <xdr:nvSpPr>
        <xdr:cNvPr id="20" name="Line 108"/>
        <xdr:cNvSpPr>
          <a:spLocks/>
        </xdr:cNvSpPr>
      </xdr:nvSpPr>
      <xdr:spPr>
        <a:xfrm>
          <a:off x="285750" y="31527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D1" sqref="D1:N1"/>
    </sheetView>
  </sheetViews>
  <sheetFormatPr defaultColWidth="9.140625" defaultRowHeight="12.75"/>
  <cols>
    <col min="1" max="1" width="3.7109375" style="0" customWidth="1"/>
    <col min="4" max="4" width="3.28125" style="0" customWidth="1"/>
    <col min="5" max="5" width="3.7109375" style="0" customWidth="1"/>
    <col min="7" max="7" width="17.140625" style="0" customWidth="1"/>
    <col min="8" max="8" width="2.28125" style="0" customWidth="1"/>
    <col min="9" max="9" width="3.7109375" style="0" customWidth="1"/>
    <col min="11" max="11" width="4.140625" style="0" customWidth="1"/>
    <col min="12" max="12" width="2.28125" style="0" customWidth="1"/>
    <col min="13" max="13" width="16.421875" style="0" customWidth="1"/>
    <col min="14" max="14" width="16.00390625" style="0" customWidth="1"/>
  </cols>
  <sheetData>
    <row r="1" spans="1:14" ht="14.25" customHeight="1">
      <c r="A1" s="19" t="s">
        <v>14</v>
      </c>
      <c r="B1" s="20"/>
      <c r="C1" s="20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4.25" customHeight="1">
      <c r="A2" s="21" t="s">
        <v>15</v>
      </c>
      <c r="B2" s="22"/>
      <c r="C2" s="22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14.25" customHeight="1">
      <c r="A3" s="21" t="s">
        <v>16</v>
      </c>
      <c r="B3" s="22"/>
      <c r="C3" s="22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8.75" customHeight="1">
      <c r="A4" s="18" t="s">
        <v>5</v>
      </c>
      <c r="B4" s="18"/>
      <c r="C4" s="18"/>
      <c r="D4" s="18" t="s">
        <v>13</v>
      </c>
      <c r="E4" s="18"/>
      <c r="F4" s="18"/>
      <c r="G4" s="18"/>
      <c r="H4" s="18" t="s">
        <v>6</v>
      </c>
      <c r="I4" s="18"/>
      <c r="J4" s="18"/>
      <c r="K4" s="18"/>
      <c r="L4" s="18" t="s">
        <v>7</v>
      </c>
      <c r="M4" s="18"/>
      <c r="N4" s="28" t="s">
        <v>8</v>
      </c>
    </row>
    <row r="5" spans="1:14" ht="25.5" customHeight="1">
      <c r="A5" s="29" t="s">
        <v>9</v>
      </c>
      <c r="B5" s="29"/>
      <c r="C5" s="29"/>
      <c r="D5" s="29" t="s">
        <v>10</v>
      </c>
      <c r="E5" s="29"/>
      <c r="F5" s="29"/>
      <c r="G5" s="29"/>
      <c r="H5" s="29" t="s">
        <v>11</v>
      </c>
      <c r="I5" s="29"/>
      <c r="J5" s="29"/>
      <c r="K5" s="29"/>
      <c r="L5" s="29" t="s">
        <v>12</v>
      </c>
      <c r="M5" s="29"/>
      <c r="N5" s="28"/>
    </row>
    <row r="6" spans="1:14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5">
      <c r="A7" s="6"/>
      <c r="B7" s="1"/>
      <c r="C7" s="1"/>
      <c r="D7" s="1"/>
      <c r="E7" s="1"/>
      <c r="F7" s="1"/>
      <c r="G7" s="1"/>
      <c r="H7" s="1"/>
      <c r="I7" s="1"/>
      <c r="J7" s="7">
        <v>0.65</v>
      </c>
      <c r="K7" s="1"/>
      <c r="L7" s="1"/>
      <c r="M7" s="1"/>
      <c r="N7" s="8"/>
    </row>
    <row r="8" spans="1:14" ht="15.75">
      <c r="A8" s="6"/>
      <c r="B8" s="1"/>
      <c r="C8" s="1"/>
      <c r="D8" s="1"/>
      <c r="E8" s="1"/>
      <c r="F8" s="1"/>
      <c r="G8" s="1"/>
      <c r="H8" s="1"/>
      <c r="I8" s="1"/>
      <c r="J8" s="9" t="s">
        <v>0</v>
      </c>
      <c r="K8" s="1"/>
      <c r="L8" s="1"/>
      <c r="M8" s="1"/>
      <c r="N8" s="8"/>
    </row>
    <row r="9" spans="1:14" ht="1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">
        <f>J7*J10</f>
        <v>130</v>
      </c>
      <c r="N9" s="11"/>
    </row>
    <row r="10" spans="1:14" ht="15.75">
      <c r="A10" s="6"/>
      <c r="B10" s="1"/>
      <c r="C10" s="1"/>
      <c r="D10" s="1"/>
      <c r="E10" s="1"/>
      <c r="F10" s="27" t="s">
        <v>3</v>
      </c>
      <c r="G10" s="27"/>
      <c r="H10" s="1"/>
      <c r="I10" s="1"/>
      <c r="J10" s="12">
        <v>200</v>
      </c>
      <c r="K10" s="1"/>
      <c r="L10" s="1"/>
      <c r="M10" s="13"/>
      <c r="N10" s="11"/>
    </row>
    <row r="11" spans="1:14" ht="1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3"/>
      <c r="N11" s="14">
        <f>IF(ABS(1-SUM(J7,J12))&lt;=0.00001,SUM(J7*J10,J12*J15)-F12,NA())</f>
        <v>41.5</v>
      </c>
    </row>
    <row r="12" spans="1:14" ht="15">
      <c r="A12" s="6"/>
      <c r="B12" s="1"/>
      <c r="C12" s="1"/>
      <c r="D12" s="1"/>
      <c r="E12" s="1"/>
      <c r="F12" s="12">
        <v>120</v>
      </c>
      <c r="G12" s="1"/>
      <c r="H12" s="1"/>
      <c r="I12" s="1"/>
      <c r="J12" s="7">
        <v>0.35</v>
      </c>
      <c r="K12" s="1"/>
      <c r="L12" s="1"/>
      <c r="M12" s="13"/>
      <c r="N12" s="11"/>
    </row>
    <row r="13" spans="1:14" ht="15.75">
      <c r="A13" s="6"/>
      <c r="B13" s="1"/>
      <c r="C13" s="1"/>
      <c r="D13" s="1"/>
      <c r="E13" s="1"/>
      <c r="F13" s="1"/>
      <c r="G13" s="1"/>
      <c r="H13" s="1"/>
      <c r="I13" s="1"/>
      <c r="J13" s="9" t="s">
        <v>1</v>
      </c>
      <c r="K13" s="1"/>
      <c r="L13" s="1"/>
      <c r="M13" s="13"/>
      <c r="N13" s="11"/>
    </row>
    <row r="14" spans="1:14" ht="1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0">
        <f>J12*J15</f>
        <v>31.499999999999996</v>
      </c>
      <c r="N14" s="11"/>
    </row>
    <row r="15" spans="1:14" ht="15.75">
      <c r="A15" s="6"/>
      <c r="B15" s="27" t="s">
        <v>2</v>
      </c>
      <c r="C15" s="27"/>
      <c r="D15" s="27"/>
      <c r="E15" s="1"/>
      <c r="F15" s="1"/>
      <c r="G15" s="1"/>
      <c r="H15" s="1"/>
      <c r="I15" s="1"/>
      <c r="J15" s="12">
        <v>90</v>
      </c>
      <c r="K15" s="1"/>
      <c r="L15" s="1"/>
      <c r="M15" s="13"/>
      <c r="N15" s="11"/>
    </row>
    <row r="16" spans="1:14" ht="16.5" customHeight="1">
      <c r="A16" s="6"/>
      <c r="B16" s="1"/>
      <c r="C16" s="1"/>
      <c r="D16" s="9">
        <f>IF(C17=N11,1,IF(C17=N21,2))</f>
        <v>2</v>
      </c>
      <c r="E16" s="1"/>
      <c r="F16" s="1"/>
      <c r="G16" s="1"/>
      <c r="H16" s="1"/>
      <c r="I16" s="1"/>
      <c r="J16" s="1"/>
      <c r="K16" s="1"/>
      <c r="L16" s="1"/>
      <c r="M16" s="13"/>
      <c r="N16" s="11"/>
    </row>
    <row r="17" spans="1:14" ht="15">
      <c r="A17" s="6"/>
      <c r="B17" s="1"/>
      <c r="C17" s="2">
        <f>MAX(N11,N21)</f>
        <v>49</v>
      </c>
      <c r="D17" s="1"/>
      <c r="E17" s="1"/>
      <c r="F17" s="1"/>
      <c r="G17" s="1"/>
      <c r="H17" s="1"/>
      <c r="I17" s="1"/>
      <c r="J17" s="7">
        <v>0.65</v>
      </c>
      <c r="K17" s="1"/>
      <c r="L17" s="1"/>
      <c r="M17" s="13"/>
      <c r="N17" s="11"/>
    </row>
    <row r="18" spans="1:14" ht="15.75">
      <c r="A18" s="6"/>
      <c r="B18" s="1"/>
      <c r="C18" s="1"/>
      <c r="D18" s="1"/>
      <c r="E18" s="1"/>
      <c r="F18" s="1"/>
      <c r="G18" s="1"/>
      <c r="H18" s="1"/>
      <c r="I18" s="1"/>
      <c r="J18" s="9" t="s">
        <v>0</v>
      </c>
      <c r="K18" s="1"/>
      <c r="L18" s="1"/>
      <c r="M18" s="13"/>
      <c r="N18" s="11"/>
    </row>
    <row r="19" spans="1:14" ht="1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0">
        <f>J17*J20</f>
        <v>78</v>
      </c>
      <c r="N19" s="11"/>
    </row>
    <row r="20" spans="1:14" ht="15.75">
      <c r="A20" s="6"/>
      <c r="B20" s="1"/>
      <c r="C20" s="1"/>
      <c r="D20" s="1"/>
      <c r="E20" s="1"/>
      <c r="F20" s="27" t="s">
        <v>4</v>
      </c>
      <c r="G20" s="27"/>
      <c r="H20" s="27"/>
      <c r="I20" s="27"/>
      <c r="J20" s="12">
        <v>120</v>
      </c>
      <c r="K20" s="1"/>
      <c r="L20" s="1"/>
      <c r="M20" s="13"/>
      <c r="N20" s="11"/>
    </row>
    <row r="21" spans="1:14" ht="1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14">
        <f>IF(ABS(1-SUM(J17,J22))&lt;=0.00001,SUM(J17*J20,J22*J25)-F22,NA())</f>
        <v>49</v>
      </c>
    </row>
    <row r="22" spans="1:14" ht="15">
      <c r="A22" s="6"/>
      <c r="B22" s="1"/>
      <c r="C22" s="1"/>
      <c r="D22" s="1"/>
      <c r="E22" s="1"/>
      <c r="F22" s="12">
        <v>50</v>
      </c>
      <c r="G22" s="1"/>
      <c r="H22" s="1"/>
      <c r="I22" s="1"/>
      <c r="J22" s="7">
        <v>0.35</v>
      </c>
      <c r="K22" s="1"/>
      <c r="L22" s="1"/>
      <c r="M22" s="13"/>
      <c r="N22" s="11"/>
    </row>
    <row r="23" spans="1:14" ht="15.75">
      <c r="A23" s="6"/>
      <c r="B23" s="1"/>
      <c r="C23" s="1"/>
      <c r="D23" s="1"/>
      <c r="E23" s="1"/>
      <c r="F23" s="1"/>
      <c r="G23" s="1"/>
      <c r="H23" s="1"/>
      <c r="I23" s="1"/>
      <c r="J23" s="9" t="s">
        <v>1</v>
      </c>
      <c r="K23" s="1"/>
      <c r="L23" s="1"/>
      <c r="M23" s="13"/>
      <c r="N23" s="11"/>
    </row>
    <row r="24" spans="1:14" ht="1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0">
        <f>J22*J25</f>
        <v>21</v>
      </c>
      <c r="N24" s="11"/>
    </row>
    <row r="25" spans="1:14" ht="15">
      <c r="A25" s="6"/>
      <c r="B25" s="1"/>
      <c r="C25" s="1"/>
      <c r="D25" s="1"/>
      <c r="E25" s="1"/>
      <c r="F25" s="1"/>
      <c r="G25" s="1"/>
      <c r="H25" s="1"/>
      <c r="I25" s="1"/>
      <c r="J25" s="12">
        <v>60</v>
      </c>
      <c r="K25" s="1"/>
      <c r="L25" s="1"/>
      <c r="M25" s="1"/>
      <c r="N25" s="8"/>
    </row>
    <row r="26" spans="1:14" ht="1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</sheetData>
  <sheetProtection selectLockedCells="1"/>
  <mergeCells count="18">
    <mergeCell ref="B15:D15"/>
    <mergeCell ref="F10:G10"/>
    <mergeCell ref="F20:I20"/>
    <mergeCell ref="N4:N5"/>
    <mergeCell ref="A5:C5"/>
    <mergeCell ref="D5:G5"/>
    <mergeCell ref="H5:K5"/>
    <mergeCell ref="L5:M5"/>
    <mergeCell ref="A4:C4"/>
    <mergeCell ref="D4:G4"/>
    <mergeCell ref="H4:K4"/>
    <mergeCell ref="L4:M4"/>
    <mergeCell ref="A1:C1"/>
    <mergeCell ref="A2:C2"/>
    <mergeCell ref="A3:C3"/>
    <mergeCell ref="D1:N1"/>
    <mergeCell ref="D2:N2"/>
    <mergeCell ref="D3:N3"/>
  </mergeCells>
  <printOptions horizontalCentered="1"/>
  <pageMargins left="0.5" right="0.5" top="1.5" bottom="0.5" header="1" footer="0.5"/>
  <pageSetup horizontalDpi="1200" verticalDpi="1200" orientation="landscape" r:id="rId2"/>
  <headerFooter alignWithMargins="0">
    <oddHeader>&amp;C&amp;"Arial Narrow,Bold"&amp;14Decision Tree Analysis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Automated Graphic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Czajka</dc:creator>
  <cp:keywords/>
  <dc:description/>
  <cp:lastModifiedBy>Mark Czajka</cp:lastModifiedBy>
  <cp:lastPrinted>2003-03-26T19:00:28Z</cp:lastPrinted>
  <dcterms:created xsi:type="dcterms:W3CDTF">2002-12-13T20:53:37Z</dcterms:created>
  <dcterms:modified xsi:type="dcterms:W3CDTF">2003-04-08T15:21:49Z</dcterms:modified>
  <cp:category/>
  <cp:version/>
  <cp:contentType/>
  <cp:contentStatus/>
</cp:coreProperties>
</file>